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11EAE4C1-FD96-4E3B-9C40-E2714DCB3F10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48" i="1" l="1"/>
  <c r="H57" i="1"/>
  <c r="H68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C48" i="1"/>
  <c r="G39" i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C17" i="1"/>
  <c r="G43" i="1" l="1"/>
  <c r="H17" i="1"/>
  <c r="H37" i="1"/>
  <c r="D68" i="1"/>
  <c r="D73" i="1" s="1"/>
  <c r="C43" i="1"/>
  <c r="E17" i="1"/>
  <c r="H39" i="1"/>
  <c r="C68" i="1"/>
  <c r="F68" i="1"/>
  <c r="F73" i="1" s="1"/>
  <c r="H78" i="1"/>
  <c r="G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<sst xmlns="http://schemas.openxmlformats.org/spreadsheetml/2006/main" count="81" uniqueCount="81">
  <si>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</si>
  <si>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</si>
  <si>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</si>
  <si>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</si>
  <si>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</si>
  <si>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</si>
  <si>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</si>
  <si>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</si>
  <si>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</si>
  <si>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</si>
  <si>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</si>
  <si>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</si>
  <si>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</si>
  <si>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</si>
  <si>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</si>
  <si>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</si>
  <si>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</si>
  <si>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</si>
  <si>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</si>
  <si>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</si>
  <si>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</si>
  <si>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</si>
  <si>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</si>
  <si>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</si>
  <si>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</si>
  <si>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</si>
  <si>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</si>
  <si>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</si>
  <si>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</si>
  <si>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</si>
  <si>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</si>
  <si>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</si>
  <si>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</si>
  <si>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</si>
  <si>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</si>
  <si>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</si>
  <si>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</si>
  <si>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</si>
  <si>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</si>
  <si>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</si>
  <si>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</si>
  <si>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</si>
  <si>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</si>
  <si>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</si>
  <si>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</si>
  <si>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</si>
  <si>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</si>
  <si>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</si>
  <si>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</si>
  <si>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</si>
  <si>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</si>
  <si>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</si>
  <si>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</si>
  <si>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</si>
  <si>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</si>
  <si>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</si>
  <si>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</si>
  <si>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</si>
  <si>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</si>
  <si>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</si>
  <si>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</si>
  <si>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</si>
  <si>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</si>
  <si>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</si>
  <si>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</si>
  <si>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</si>
  <si>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</si>
  <si>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</si>
  <si>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</si>
  <si>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</si>
  <si>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</si>
  <si>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</si>
  <si>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</si>
  <si>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</si>
  <si>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</si>
  <si>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Autónoma de Ciudad Juárez</t>
  </si>
  <si>
    <t>Del 01 de enero al 31 de diciembre de 2024 (b)</t>
  </si>
  <si>
    <t>Mtro. Gerardo Sandoval Montes</t>
  </si>
  <si>
    <t>Lic. Luis Alberto Arvizu Peña</t>
  </si>
  <si>
    <t>Director General de Servicios Administrativos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</si>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</sst>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55" zoomScale="90" zoomScaleNormal="90" workbookViewId="0">
      <selection activeCell="B2" sqref="B2:H8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353682431</v>
      </c>
      <c r="D16" s="24">
        <v>78170519.530000031</v>
      </c>
      <c r="E16" s="26">
        <f t="shared" si="0"/>
        <v>431852950.53000003</v>
      </c>
      <c r="F16" s="24">
        <v>431852950.53000003</v>
      </c>
      <c r="G16" s="24">
        <v>431852950.53000003</v>
      </c>
      <c r="H16" s="26">
        <f t="shared" si="1"/>
        <v>78170519.530000031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353682431</v>
      </c>
      <c r="D43" s="55">
        <f t="shared" ref="D43:H43" si="10">SUM(D10:D17,D30,D36,D37,D39)</f>
        <v>78170519.530000031</v>
      </c>
      <c r="E43" s="35">
        <f t="shared" si="10"/>
        <v>431852950.53000003</v>
      </c>
      <c r="F43" s="55">
        <f t="shared" si="10"/>
        <v>431852950.53000003</v>
      </c>
      <c r="G43" s="55">
        <f t="shared" si="10"/>
        <v>431852950.53000003</v>
      </c>
      <c r="H43" s="35">
        <f t="shared" si="10"/>
        <v>78170519.530000031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2121985320</v>
      </c>
      <c r="D65" s="24">
        <v>238097261.22999987</v>
      </c>
      <c r="E65" s="26">
        <f>SUM(D65,C65)</f>
        <v>2360082581.23</v>
      </c>
      <c r="F65" s="24">
        <v>2360082581.23</v>
      </c>
      <c r="G65" s="24">
        <v>2360082581.23</v>
      </c>
      <c r="H65" s="26">
        <f>SUM(G65-C65)</f>
        <v>238097261.23000002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2121985320</v>
      </c>
      <c r="D68" s="22">
        <f t="shared" ref="D68:G68" si="18">SUM(D48,D57,D62,D65,D66)</f>
        <v>238097261.22999987</v>
      </c>
      <c r="E68" s="26">
        <f t="shared" si="18"/>
        <v>2360082581.23</v>
      </c>
      <c r="F68" s="22">
        <f t="shared" si="18"/>
        <v>2360082581.23</v>
      </c>
      <c r="G68" s="22">
        <f t="shared" si="18"/>
        <v>2360082581.23</v>
      </c>
      <c r="H68" s="26">
        <f>SUM(H48,H57,H62,H65,H66)</f>
        <v>238097261.23000002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48312439.020000003</v>
      </c>
      <c r="E70" s="26">
        <f t="shared" si="19"/>
        <v>48312439.020000003</v>
      </c>
      <c r="F70" s="22">
        <f t="shared" si="19"/>
        <v>48312439.020000003</v>
      </c>
      <c r="G70" s="22">
        <f t="shared" si="19"/>
        <v>48312439.020000003</v>
      </c>
      <c r="H70" s="26">
        <f>H71</f>
        <v>48312439.020000003</v>
      </c>
    </row>
    <row r="71" spans="2:8" x14ac:dyDescent="0.2">
      <c r="B71" s="9" t="s">
        <v>69</v>
      </c>
      <c r="C71" s="25">
        <v>0</v>
      </c>
      <c r="D71" s="25">
        <v>48312439.020000003</v>
      </c>
      <c r="E71" s="25">
        <f t="shared" ref="E71" si="20">SUM(C71:D71)</f>
        <v>48312439.020000003</v>
      </c>
      <c r="F71" s="25">
        <v>48312439.020000003</v>
      </c>
      <c r="G71" s="25">
        <v>48312439.020000003</v>
      </c>
      <c r="H71" s="25">
        <f>SUM(G71-C71)</f>
        <v>48312439.020000003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2475667751</v>
      </c>
      <c r="D73" s="22">
        <f t="shared" ref="D73:G73" si="21">SUM(D43,D68,D70)</f>
        <v>364580219.77999985</v>
      </c>
      <c r="E73" s="26">
        <f t="shared" si="21"/>
        <v>2840247970.7800002</v>
      </c>
      <c r="F73" s="22">
        <f t="shared" si="21"/>
        <v>2840247970.7800002</v>
      </c>
      <c r="G73" s="22">
        <f t="shared" si="21"/>
        <v>2840247970.7800002</v>
      </c>
      <c r="H73" s="26">
        <f>SUM(H43,H68,H70)</f>
        <v>364580219.78000003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5" s="33" customFormat="1" x14ac:dyDescent="0.2">
      <c r="B81" s="32"/>
    </row>
    <row r="82" spans="2:5" s="33" customFormat="1" x14ac:dyDescent="0.2">
      <c r="B82" s="32"/>
    </row>
    <row r="83" spans="2:5" s="33" customFormat="1" x14ac:dyDescent="0.2">
      <c r="B83" s="32"/>
    </row>
    <row r="84" spans="2:5" s="33" customFormat="1" x14ac:dyDescent="0.2">
      <c r="B84" s="32" t="s">
        <v>77</v>
      </c>
      <c r="E84" s="33" t="s">
        <v>78</v>
      </c>
    </row>
    <row r="85" spans="2:5" s="33" customFormat="1" x14ac:dyDescent="0.2">
      <c r="B85" s="32" t="s">
        <v>79</v>
      </c>
      <c r="E85" s="33" t="s">
        <v>80</v>
      </c>
    </row>
    <row r="86" spans="2:5" s="33" customFormat="1" x14ac:dyDescent="0.2">
      <c r="B86" s="32"/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Joel Ernesto Cruz Castañeda</cp:lastModifiedBy>
  <cp:lastPrinted>2025-01-31T01:47:34Z</cp:lastPrinted>
  <dcterms:created xsi:type="dcterms:W3CDTF">2020-01-08T20:55:35Z</dcterms:created>
  <dcterms:modified xsi:type="dcterms:W3CDTF">2025-01-31T01:47:41Z</dcterms:modified>
</cp:coreProperties>
</file>